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1-2010\"/>
    </mc:Choice>
  </mc:AlternateContent>
  <bookViews>
    <workbookView xWindow="0" yWindow="60" windowWidth="15600" windowHeight="11235"/>
  </bookViews>
  <sheets>
    <sheet name="potofolio" sheetId="2" r:id="rId1"/>
  </sheets>
  <definedNames>
    <definedName name="_xlnm.Print_Area" localSheetId="0">potofolio!$A$1:$G$31</definedName>
  </definedNames>
  <calcPr calcId="152511"/>
</workbook>
</file>

<file path=xl/calcChain.xml><?xml version="1.0" encoding="utf-8"?>
<calcChain xmlns="http://schemas.openxmlformats.org/spreadsheetml/2006/main">
  <c r="D29" i="2" l="1"/>
  <c r="E24" i="2" s="1"/>
  <c r="B29" i="2"/>
  <c r="C29" i="2" s="1"/>
  <c r="C27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E13" i="2"/>
  <c r="C8" i="2"/>
  <c r="C21" i="2"/>
  <c r="C13" i="2"/>
  <c r="C18" i="2"/>
  <c r="C26" i="2"/>
  <c r="E9" i="2"/>
  <c r="E20" i="2"/>
  <c r="E10" i="2"/>
  <c r="E27" i="2"/>
  <c r="C28" i="2"/>
  <c r="C16" i="2"/>
  <c r="C24" i="2"/>
  <c r="E28" i="2" l="1"/>
  <c r="E18" i="2"/>
  <c r="E14" i="2"/>
  <c r="E21" i="2"/>
  <c r="E26" i="2"/>
  <c r="E12" i="2"/>
  <c r="E22" i="2"/>
  <c r="E8" i="2"/>
  <c r="E23" i="2"/>
  <c r="E17" i="2"/>
  <c r="E29" i="2"/>
  <c r="E19" i="2"/>
  <c r="E25" i="2"/>
  <c r="E15" i="2"/>
  <c r="E16" i="2"/>
  <c r="E11" i="2"/>
  <c r="C19" i="2"/>
  <c r="C9" i="2"/>
  <c r="C14" i="2"/>
  <c r="C11" i="2"/>
  <c r="C10" i="2"/>
  <c r="C17" i="2"/>
  <c r="C23" i="2"/>
  <c r="F29" i="2"/>
  <c r="C20" i="2"/>
  <c r="C25" i="2"/>
  <c r="C12" i="2"/>
  <c r="C22" i="2"/>
  <c r="C15" i="2"/>
</calcChain>
</file>

<file path=xl/sharedStrings.xml><?xml version="1.0" encoding="utf-8"?>
<sst xmlns="http://schemas.openxmlformats.org/spreadsheetml/2006/main" count="59" uniqueCount="57">
  <si>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</si>
  <si>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</si>
  <si>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</si>
  <si>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</si>
  <si>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</si>
  <si>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</si>
  <si>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</si>
  <si>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</si>
  <si>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</si>
  <si>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</si>
  <si>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</si>
  <si>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</si>
  <si>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</si>
  <si>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</si>
  <si>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</si>
  <si>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</si>
  <si>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</si>
  <si>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</si>
  <si>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</si>
  <si>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</si>
  <si>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</si>
  <si>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</si>
  <si>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</si>
  <si>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</si>
  <si>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</si>
  <si>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</si>
  <si>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</si>
  <si>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</si>
  <si>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</si>
  <si>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</si>
  <si>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</si>
  <si>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</si>
  <si>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</si>
  <si>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</si>
  <si>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</si>
  <si>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</si>
  <si>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</si>
  <si>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أنشطة صحة الإنسان والعمل الاجتماعي</t>
  </si>
  <si>
    <t>Human health and social work activities</t>
  </si>
  <si>
    <t>الفنون والترفيه والتسلية</t>
  </si>
  <si>
    <t xml:space="preserve"> Arts, entertainment and recreation</t>
  </si>
  <si>
    <t>أنشطة الخدمات الأخرى</t>
  </si>
  <si>
    <t xml:space="preserve"> 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</si>
  <si>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</si>
  <si>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</t>
  </si>
  <si>
    <t>أنشطة المنظمات والهيئات غير الخاضعة للولاية القضائية الوطنية</t>
  </si>
  <si>
    <t xml:space="preserve"> Activities of extraterritorial organizations and bodies</t>
  </si>
  <si>
    <t xml:space="preserve"> الاجمالي </t>
  </si>
  <si>
    <t>Total</t>
  </si>
  <si>
    <t>إجمالي رصيد الأستثمارات الحافظه حسب النشاط الاقتصادي*</t>
  </si>
  <si>
    <t>*Portfolio Investments is defined as cross-border transactions and positions involving debt or equity securities, other than those included in direct investment.</t>
  </si>
  <si>
    <t>*هي استثمارات في سندات الدين او الملكية القابلة للتداول بين الكيانات المقيمية في اقتصاد و كيان آخر مقيم في اقتصاد آخر.</t>
  </si>
  <si>
    <t>الأنشطة العقارية</t>
  </si>
  <si>
    <t>Total Stockof Portifolio Investment by Economic Activity*</t>
  </si>
  <si>
    <t>2011-2010</t>
  </si>
  <si>
    <t>FI data has been updated based on the latest information</t>
  </si>
  <si>
    <t xml:space="preserve">تم تحديث سلسلة بيانات الاستثمار الأجنبي بناءاً على أحدث المعلومات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</si>
</sst>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%"/>
    <numFmt numFmtId="167" formatCode="0.000%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rgb="FFFF0000"/>
      </top>
      <bottom/>
      <diagonal/>
    </border>
    <border>
      <left/>
      <right style="thin">
        <color theme="0"/>
      </right>
      <top/>
      <bottom style="hair">
        <color indexed="55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rgb="FFFF0000"/>
      </top>
      <bottom/>
      <diagonal/>
    </border>
    <border>
      <left style="thin">
        <color theme="0"/>
      </left>
      <right/>
      <top/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 vertical="center" wrapText="1" readingOrder="2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167" fontId="0" fillId="0" borderId="0" xfId="0" applyNumberFormat="1"/>
    <xf numFmtId="167" fontId="13" fillId="2" borderId="0" xfId="2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2" fillId="2" borderId="0" xfId="0" applyFont="1" applyFill="1"/>
    <xf numFmtId="0" fontId="12" fillId="2" borderId="0" xfId="0" applyFont="1" applyFill="1" applyAlignment="1"/>
    <xf numFmtId="0" fontId="1" fillId="2" borderId="0" xfId="0" applyFont="1" applyFill="1" applyBorder="1"/>
    <xf numFmtId="0" fontId="10" fillId="0" borderId="4" xfId="0" applyFont="1" applyFill="1" applyBorder="1" applyAlignment="1">
      <alignment vertical="center" wrapText="1"/>
    </xf>
    <xf numFmtId="165" fontId="11" fillId="0" borderId="5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right" vertical="top" wrapText="1" readingOrder="2"/>
    </xf>
    <xf numFmtId="0" fontId="12" fillId="2" borderId="0" xfId="0" applyFont="1" applyFill="1" applyBorder="1" applyAlignment="1">
      <alignment horizontal="left" vertical="top" wrapText="1" readingOrder="1"/>
    </xf>
    <xf numFmtId="0" fontId="15" fillId="4" borderId="7" xfId="0" applyFont="1" applyFill="1" applyBorder="1" applyAlignment="1">
      <alignment vertical="center" wrapText="1"/>
    </xf>
    <xf numFmtId="165" fontId="8" fillId="4" borderId="8" xfId="1" applyNumberFormat="1" applyFont="1" applyFill="1" applyBorder="1" applyAlignment="1">
      <alignment horizontal="center" vertical="center"/>
    </xf>
    <xf numFmtId="3" fontId="8" fillId="4" borderId="8" xfId="1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right" readingOrder="2"/>
    </xf>
    <xf numFmtId="0" fontId="16" fillId="2" borderId="0" xfId="0" applyFont="1" applyFill="1" applyBorder="1" applyAlignment="1">
      <alignment horizontal="left" readingOrder="1"/>
    </xf>
    <xf numFmtId="0" fontId="2" fillId="3" borderId="0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9" fontId="10" fillId="4" borderId="14" xfId="2" applyFont="1" applyFill="1" applyBorder="1" applyAlignment="1">
      <alignment horizontal="center" vertical="center" wrapText="1" readingOrder="2"/>
    </xf>
    <xf numFmtId="9" fontId="10" fillId="4" borderId="15" xfId="2" applyFont="1" applyFill="1" applyBorder="1" applyAlignment="1">
      <alignment horizontal="center" vertical="center" wrapText="1" readingOrder="2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85725</xdr:rowOff>
    </xdr:to>
    <xdr:pic>
      <xdr:nvPicPr>
        <xdr:cNvPr id="2129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42681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723900</xdr:colOff>
      <xdr:row>0</xdr:row>
      <xdr:rowOff>0</xdr:rowOff>
    </xdr:from>
    <xdr:to>
      <xdr:col>6</xdr:col>
      <xdr:colOff>3057525</xdr:colOff>
      <xdr:row>1</xdr:row>
      <xdr:rowOff>133350</xdr:rowOff>
    </xdr:to>
    <xdr:pic>
      <xdr:nvPicPr>
        <xdr:cNvPr id="2130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61017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rightToLeft="1" tabSelected="1" view="pageBreakPreview" zoomScaleNormal="100" zoomScaleSheetLayoutView="100" workbookViewId="0">
      <selection activeCell="G33" sqref="G33"/>
    </sheetView>
  </sheetViews>
  <sheetFormatPr defaultRowHeight="12.75"/>
  <cols>
    <col min="1" max="1" width="46.7109375" style="1" customWidth="1"/>
    <col min="2" max="6" width="12.140625" style="1" customWidth="1"/>
    <col min="7" max="7" width="46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35" t="s">
        <v>49</v>
      </c>
      <c r="B2" s="35"/>
      <c r="C2" s="35"/>
      <c r="D2" s="35"/>
      <c r="E2" s="35"/>
      <c r="F2" s="35"/>
      <c r="G2" s="35"/>
      <c r="H2" s="2"/>
      <c r="I2" s="2"/>
      <c r="J2" s="3"/>
    </row>
    <row r="3" spans="1:13" s="4" customFormat="1" ht="20.100000000000001" customHeight="1">
      <c r="A3" s="35" t="s">
        <v>53</v>
      </c>
      <c r="B3" s="35"/>
      <c r="C3" s="35"/>
      <c r="D3" s="35"/>
      <c r="E3" s="35"/>
      <c r="F3" s="35"/>
      <c r="G3" s="35"/>
      <c r="H3" s="2"/>
      <c r="I3" s="2"/>
      <c r="J3" s="5"/>
    </row>
    <row r="4" spans="1:13" s="4" customFormat="1" ht="20.100000000000001" customHeight="1">
      <c r="A4" s="35" t="s">
        <v>54</v>
      </c>
      <c r="B4" s="35"/>
      <c r="C4" s="35"/>
      <c r="D4" s="35"/>
      <c r="E4" s="35"/>
      <c r="F4" s="35"/>
      <c r="G4" s="35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27" customHeight="1">
      <c r="A6" s="36" t="s">
        <v>1</v>
      </c>
      <c r="B6" s="38">
        <v>2010</v>
      </c>
      <c r="C6" s="38"/>
      <c r="D6" s="38">
        <v>2011</v>
      </c>
      <c r="E6" s="38"/>
      <c r="F6" s="39" t="s">
        <v>2</v>
      </c>
      <c r="G6" s="41" t="s">
        <v>3</v>
      </c>
    </row>
    <row r="7" spans="1:13" s="10" customFormat="1" ht="51.75" customHeight="1">
      <c r="A7" s="37"/>
      <c r="B7" s="9" t="s">
        <v>4</v>
      </c>
      <c r="C7" s="9" t="s">
        <v>5</v>
      </c>
      <c r="D7" s="9" t="s">
        <v>4</v>
      </c>
      <c r="E7" s="9" t="s">
        <v>5</v>
      </c>
      <c r="F7" s="40"/>
      <c r="G7" s="42"/>
    </row>
    <row r="8" spans="1:13" s="15" customFormat="1" ht="27" hidden="1" customHeight="1">
      <c r="A8" s="11" t="s">
        <v>6</v>
      </c>
      <c r="B8" s="12">
        <v>0</v>
      </c>
      <c r="C8" s="12">
        <f>B8/$B$29*100</f>
        <v>0</v>
      </c>
      <c r="D8" s="12">
        <v>0</v>
      </c>
      <c r="E8" s="12">
        <f>D8/$D$29*100</f>
        <v>0</v>
      </c>
      <c r="F8" s="13">
        <v>0</v>
      </c>
      <c r="G8" s="14" t="s">
        <v>7</v>
      </c>
      <c r="M8" s="16"/>
    </row>
    <row r="9" spans="1:13" s="15" customFormat="1" ht="27" hidden="1" customHeight="1">
      <c r="A9" s="11" t="s">
        <v>8</v>
      </c>
      <c r="B9" s="12">
        <v>0</v>
      </c>
      <c r="C9" s="12">
        <f>B9/$B$29*100</f>
        <v>0</v>
      </c>
      <c r="D9" s="12">
        <v>0</v>
      </c>
      <c r="E9" s="12">
        <f>D9/$D$29*100</f>
        <v>0</v>
      </c>
      <c r="F9" s="13">
        <v>0</v>
      </c>
      <c r="G9" s="14" t="s">
        <v>9</v>
      </c>
    </row>
    <row r="10" spans="1:13" s="15" customFormat="1" ht="27" customHeight="1">
      <c r="A10" s="11" t="s">
        <v>10</v>
      </c>
      <c r="B10" s="12">
        <v>53.210560000000001</v>
      </c>
      <c r="C10" s="12">
        <f>B10/$B$29*100</f>
        <v>1.2489392189699247</v>
      </c>
      <c r="D10" s="12">
        <v>56.171560000000014</v>
      </c>
      <c r="E10" s="12">
        <f>D10/$D$29*100</f>
        <v>1.2811575487611948</v>
      </c>
      <c r="F10" s="12">
        <f>(D10/B10-1)*100</f>
        <v>5.5646849046505187</v>
      </c>
      <c r="G10" s="14" t="s">
        <v>11</v>
      </c>
    </row>
    <row r="11" spans="1:13" s="15" customFormat="1" ht="27" hidden="1" customHeight="1">
      <c r="A11" s="11" t="s">
        <v>12</v>
      </c>
      <c r="B11" s="12">
        <v>0</v>
      </c>
      <c r="C11" s="12">
        <f t="shared" ref="C11:C29" si="0">B11/$B$29*100</f>
        <v>0</v>
      </c>
      <c r="D11" s="12">
        <v>0</v>
      </c>
      <c r="E11" s="12">
        <f t="shared" ref="E11:E29" si="1">D11/$D$29*100</f>
        <v>0</v>
      </c>
      <c r="F11" s="12" t="e">
        <f t="shared" ref="F11:F28" si="2">(D11/B11-1)*100</f>
        <v>#DIV/0!</v>
      </c>
      <c r="G11" s="14" t="s">
        <v>13</v>
      </c>
      <c r="H11" s="17"/>
    </row>
    <row r="12" spans="1:13" s="15" customFormat="1" ht="27" hidden="1" customHeight="1">
      <c r="A12" s="11" t="s">
        <v>14</v>
      </c>
      <c r="B12" s="12">
        <v>0</v>
      </c>
      <c r="C12" s="12">
        <f t="shared" si="0"/>
        <v>0</v>
      </c>
      <c r="D12" s="12">
        <v>0</v>
      </c>
      <c r="E12" s="12">
        <f t="shared" si="1"/>
        <v>0</v>
      </c>
      <c r="F12" s="12" t="e">
        <f t="shared" si="2"/>
        <v>#DIV/0!</v>
      </c>
      <c r="G12" s="14" t="s">
        <v>15</v>
      </c>
    </row>
    <row r="13" spans="1:13" s="15" customFormat="1" ht="27" hidden="1" customHeight="1">
      <c r="A13" s="11" t="s">
        <v>16</v>
      </c>
      <c r="B13" s="12">
        <v>0</v>
      </c>
      <c r="C13" s="12">
        <f t="shared" si="0"/>
        <v>0</v>
      </c>
      <c r="D13" s="12">
        <v>0</v>
      </c>
      <c r="E13" s="12">
        <f t="shared" si="1"/>
        <v>0</v>
      </c>
      <c r="F13" s="12" t="e">
        <f t="shared" si="2"/>
        <v>#DIV/0!</v>
      </c>
      <c r="G13" s="14" t="s">
        <v>17</v>
      </c>
    </row>
    <row r="14" spans="1:13" s="15" customFormat="1" ht="27" hidden="1" customHeight="1">
      <c r="A14" s="11" t="s">
        <v>18</v>
      </c>
      <c r="B14" s="12">
        <v>0</v>
      </c>
      <c r="C14" s="12">
        <f t="shared" si="0"/>
        <v>0</v>
      </c>
      <c r="D14" s="12">
        <v>0</v>
      </c>
      <c r="E14" s="12">
        <f t="shared" si="1"/>
        <v>0</v>
      </c>
      <c r="F14" s="12" t="e">
        <f t="shared" si="2"/>
        <v>#DIV/0!</v>
      </c>
      <c r="G14" s="14" t="s">
        <v>19</v>
      </c>
      <c r="H14" s="18"/>
    </row>
    <row r="15" spans="1:13" s="15" customFormat="1" ht="27" customHeight="1">
      <c r="A15" s="11" t="s">
        <v>20</v>
      </c>
      <c r="B15" s="12">
        <v>66.742863399999749</v>
      </c>
      <c r="C15" s="12">
        <f t="shared" si="0"/>
        <v>1.5665646008350984</v>
      </c>
      <c r="D15" s="12">
        <v>49.371433200000148</v>
      </c>
      <c r="E15" s="12">
        <f t="shared" si="1"/>
        <v>1.1260606673081404</v>
      </c>
      <c r="F15" s="12">
        <f t="shared" si="2"/>
        <v>-26.027397260273478</v>
      </c>
      <c r="G15" s="14" t="s">
        <v>21</v>
      </c>
    </row>
    <row r="16" spans="1:13" s="15" customFormat="1" ht="27" hidden="1" customHeight="1">
      <c r="A16" s="11" t="s">
        <v>22</v>
      </c>
      <c r="B16" s="12">
        <v>0</v>
      </c>
      <c r="C16" s="12">
        <f t="shared" si="0"/>
        <v>0</v>
      </c>
      <c r="D16" s="12">
        <v>0</v>
      </c>
      <c r="E16" s="12">
        <f t="shared" si="1"/>
        <v>0</v>
      </c>
      <c r="F16" s="12" t="e">
        <f t="shared" si="2"/>
        <v>#DIV/0!</v>
      </c>
      <c r="G16" s="14" t="s">
        <v>23</v>
      </c>
    </row>
    <row r="17" spans="1:14" s="15" customFormat="1" ht="27" hidden="1" customHeight="1">
      <c r="A17" s="11" t="s">
        <v>24</v>
      </c>
      <c r="B17" s="12">
        <v>0</v>
      </c>
      <c r="C17" s="12">
        <f t="shared" si="0"/>
        <v>0</v>
      </c>
      <c r="D17" s="12">
        <v>0</v>
      </c>
      <c r="E17" s="12">
        <f t="shared" si="1"/>
        <v>0</v>
      </c>
      <c r="F17" s="12" t="e">
        <f t="shared" si="2"/>
        <v>#DIV/0!</v>
      </c>
      <c r="G17" s="14" t="s">
        <v>25</v>
      </c>
    </row>
    <row r="18" spans="1:14" s="15" customFormat="1" ht="27" customHeight="1">
      <c r="A18" s="11" t="s">
        <v>26</v>
      </c>
      <c r="B18" s="12">
        <v>2366.2034996999992</v>
      </c>
      <c r="C18" s="12">
        <f t="shared" si="0"/>
        <v>55.538681623332266</v>
      </c>
      <c r="D18" s="12">
        <v>2476.1515352830002</v>
      </c>
      <c r="E18" s="12">
        <f t="shared" si="1"/>
        <v>56.475914703177857</v>
      </c>
      <c r="F18" s="12">
        <f t="shared" si="2"/>
        <v>4.6466010043912487</v>
      </c>
      <c r="G18" s="14" t="s">
        <v>27</v>
      </c>
    </row>
    <row r="19" spans="1:14" s="15" customFormat="1" ht="27" customHeight="1">
      <c r="A19" s="11" t="s">
        <v>52</v>
      </c>
      <c r="B19" s="12">
        <v>1774.3034093000001</v>
      </c>
      <c r="C19" s="12">
        <f t="shared" si="0"/>
        <v>41.64581455686271</v>
      </c>
      <c r="D19" s="12">
        <v>1802.7435957987996</v>
      </c>
      <c r="E19" s="12">
        <f t="shared" si="1"/>
        <v>41.116867080752819</v>
      </c>
      <c r="F19" s="12">
        <f t="shared" si="2"/>
        <v>1.6028930762196802</v>
      </c>
      <c r="G19" s="14" t="s">
        <v>28</v>
      </c>
    </row>
    <row r="20" spans="1:14" s="15" customFormat="1" ht="27" hidden="1" customHeight="1">
      <c r="A20" s="11" t="s">
        <v>29</v>
      </c>
      <c r="B20" s="12">
        <v>0</v>
      </c>
      <c r="C20" s="12">
        <f t="shared" si="0"/>
        <v>0</v>
      </c>
      <c r="D20" s="12">
        <v>0</v>
      </c>
      <c r="E20" s="12">
        <f t="shared" si="1"/>
        <v>0</v>
      </c>
      <c r="F20" s="12" t="e">
        <f t="shared" si="2"/>
        <v>#DIV/0!</v>
      </c>
      <c r="G20" s="14" t="s">
        <v>30</v>
      </c>
    </row>
    <row r="21" spans="1:14" s="19" customFormat="1" ht="27" hidden="1" customHeight="1">
      <c r="A21" s="11" t="s">
        <v>31</v>
      </c>
      <c r="B21" s="12">
        <v>0</v>
      </c>
      <c r="C21" s="12">
        <f t="shared" si="0"/>
        <v>0</v>
      </c>
      <c r="D21" s="12">
        <v>0</v>
      </c>
      <c r="E21" s="12">
        <f t="shared" si="1"/>
        <v>0</v>
      </c>
      <c r="F21" s="12" t="e">
        <f t="shared" si="2"/>
        <v>#DIV/0!</v>
      </c>
      <c r="G21" s="14" t="s">
        <v>32</v>
      </c>
      <c r="H21" s="15"/>
    </row>
    <row r="22" spans="1:14" s="21" customFormat="1" ht="27" hidden="1" customHeight="1">
      <c r="A22" s="11" t="s">
        <v>33</v>
      </c>
      <c r="B22" s="12">
        <v>0</v>
      </c>
      <c r="C22" s="12">
        <f t="shared" si="0"/>
        <v>0</v>
      </c>
      <c r="D22" s="12">
        <v>0</v>
      </c>
      <c r="E22" s="12">
        <f t="shared" si="1"/>
        <v>0</v>
      </c>
      <c r="F22" s="12" t="e">
        <f t="shared" si="2"/>
        <v>#DIV/0!</v>
      </c>
      <c r="G22" s="14" t="s">
        <v>34</v>
      </c>
      <c r="H22" s="20"/>
      <c r="J22" s="15"/>
      <c r="K22" s="22"/>
      <c r="L22" s="22"/>
      <c r="M22" s="22"/>
      <c r="N22" s="22"/>
    </row>
    <row r="23" spans="1:14" ht="27" hidden="1" customHeight="1">
      <c r="A23" s="11" t="s">
        <v>35</v>
      </c>
      <c r="B23" s="12">
        <v>0</v>
      </c>
      <c r="C23" s="12">
        <f t="shared" si="0"/>
        <v>0</v>
      </c>
      <c r="D23" s="12">
        <v>0</v>
      </c>
      <c r="E23" s="12">
        <f t="shared" si="1"/>
        <v>0</v>
      </c>
      <c r="F23" s="12" t="e">
        <f t="shared" si="2"/>
        <v>#DIV/0!</v>
      </c>
      <c r="G23" s="14" t="s">
        <v>36</v>
      </c>
      <c r="H23" s="23"/>
    </row>
    <row r="24" spans="1:14" ht="27" hidden="1" customHeight="1">
      <c r="A24" s="11" t="s">
        <v>37</v>
      </c>
      <c r="B24" s="12">
        <v>0</v>
      </c>
      <c r="C24" s="12">
        <f t="shared" si="0"/>
        <v>0</v>
      </c>
      <c r="D24" s="12">
        <v>0</v>
      </c>
      <c r="E24" s="12">
        <f t="shared" si="1"/>
        <v>0</v>
      </c>
      <c r="F24" s="12" t="e">
        <f t="shared" si="2"/>
        <v>#DIV/0!</v>
      </c>
      <c r="G24" s="14" t="s">
        <v>38</v>
      </c>
      <c r="H24" s="23"/>
    </row>
    <row r="25" spans="1:14" ht="27" hidden="1" customHeight="1">
      <c r="A25" s="24" t="s">
        <v>39</v>
      </c>
      <c r="B25" s="25">
        <v>0</v>
      </c>
      <c r="C25" s="12">
        <f t="shared" si="0"/>
        <v>0</v>
      </c>
      <c r="D25" s="25">
        <v>0</v>
      </c>
      <c r="E25" s="12">
        <f t="shared" si="1"/>
        <v>0</v>
      </c>
      <c r="F25" s="12" t="e">
        <f t="shared" si="2"/>
        <v>#DIV/0!</v>
      </c>
      <c r="G25" s="14" t="s">
        <v>40</v>
      </c>
    </row>
    <row r="26" spans="1:14" ht="27" hidden="1" customHeight="1">
      <c r="A26" s="24" t="s">
        <v>41</v>
      </c>
      <c r="B26" s="25">
        <v>0</v>
      </c>
      <c r="C26" s="12">
        <f t="shared" si="0"/>
        <v>0</v>
      </c>
      <c r="D26" s="25">
        <v>0</v>
      </c>
      <c r="E26" s="12">
        <f t="shared" si="1"/>
        <v>0</v>
      </c>
      <c r="F26" s="12" t="e">
        <f t="shared" si="2"/>
        <v>#DIV/0!</v>
      </c>
      <c r="G26" s="14" t="s">
        <v>42</v>
      </c>
    </row>
    <row r="27" spans="1:14" ht="28.5" hidden="1" customHeight="1">
      <c r="A27" s="24" t="s">
        <v>43</v>
      </c>
      <c r="B27" s="25">
        <v>0</v>
      </c>
      <c r="C27" s="12">
        <f t="shared" si="0"/>
        <v>0</v>
      </c>
      <c r="D27" s="25">
        <v>0</v>
      </c>
      <c r="E27" s="12">
        <f t="shared" si="1"/>
        <v>0</v>
      </c>
      <c r="F27" s="12" t="e">
        <f t="shared" si="2"/>
        <v>#DIV/0!</v>
      </c>
      <c r="G27" s="26" t="s">
        <v>44</v>
      </c>
    </row>
    <row r="28" spans="1:14" ht="27" hidden="1" customHeight="1">
      <c r="A28" s="24" t="s">
        <v>45</v>
      </c>
      <c r="B28" s="25">
        <v>0</v>
      </c>
      <c r="C28" s="12">
        <f t="shared" si="0"/>
        <v>0</v>
      </c>
      <c r="D28" s="25">
        <v>0</v>
      </c>
      <c r="E28" s="12">
        <f t="shared" si="1"/>
        <v>0</v>
      </c>
      <c r="F28" s="12" t="e">
        <f t="shared" si="2"/>
        <v>#DIV/0!</v>
      </c>
      <c r="G28" s="26" t="s">
        <v>46</v>
      </c>
    </row>
    <row r="29" spans="1:14" ht="27" customHeight="1">
      <c r="A29" s="29" t="s">
        <v>47</v>
      </c>
      <c r="B29" s="30">
        <f>SUM(B8:B28)</f>
        <v>4260.4603323999991</v>
      </c>
      <c r="C29" s="31">
        <f t="shared" si="0"/>
        <v>100</v>
      </c>
      <c r="D29" s="30">
        <f>SUM(D8:D28)</f>
        <v>4384.4381242817999</v>
      </c>
      <c r="E29" s="31">
        <f t="shared" si="1"/>
        <v>100</v>
      </c>
      <c r="F29" s="30">
        <f>(D29/B29-1)*100</f>
        <v>2.9099623563907606</v>
      </c>
      <c r="G29" s="32" t="s">
        <v>48</v>
      </c>
    </row>
    <row r="30" spans="1:14" ht="35.25" customHeight="1">
      <c r="A30" s="27" t="s">
        <v>51</v>
      </c>
      <c r="B30" s="20"/>
      <c r="C30" s="20"/>
      <c r="D30" s="20"/>
      <c r="E30" s="20"/>
      <c r="F30" s="20"/>
      <c r="G30" s="28" t="s">
        <v>50</v>
      </c>
    </row>
    <row r="31" spans="1:14" ht="12" customHeight="1">
      <c r="A31" s="33" t="s">
        <v>56</v>
      </c>
      <c r="B31" s="20"/>
      <c r="C31" s="20"/>
      <c r="D31" s="20"/>
      <c r="E31" s="20"/>
      <c r="F31" s="20"/>
      <c r="G31" s="34" t="s">
        <v>55</v>
      </c>
    </row>
    <row r="32" spans="1:14">
      <c r="G32" s="23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الحافظه حسب النشاط الاقتصادي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18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E882A-A6C2-4130-AFCA-EC4A7CBF1798}"/>
</file>

<file path=customXml/itemProps2.xml><?xml version="1.0" encoding="utf-8"?>
<ds:datastoreItem xmlns:ds="http://schemas.openxmlformats.org/officeDocument/2006/customXml" ds:itemID="{23138C9C-1E9E-4C18-8574-EF23CB5137A1}"/>
</file>

<file path=customXml/itemProps3.xml><?xml version="1.0" encoding="utf-8"?>
<ds:datastoreItem xmlns:ds="http://schemas.openxmlformats.org/officeDocument/2006/customXml" ds:itemID="{8CE90DF2-9337-41CF-B8A1-8863B7FB8DB4}"/>
</file>

<file path=customXml/itemProps4.xml><?xml version="1.0" encoding="utf-8"?>
<ds:datastoreItem xmlns:ds="http://schemas.openxmlformats.org/officeDocument/2006/customXml" ds:itemID="{5A98D67D-BA4F-418F-A6BE-4A821ACA101A}"/>
</file>

<file path=customXml/itemProps5.xml><?xml version="1.0" encoding="utf-8"?>
<ds:datastoreItem xmlns:ds="http://schemas.openxmlformats.org/officeDocument/2006/customXml" ds:itemID="{00645B0C-DD21-4714-827F-4731258F6F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potofolio</vt:lpstr>
      <vt:lpstr>potofolio!Print_Area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Stockof Portifolio Investment by Economic Activity*</dc:title>
  <dc:creator>Mis Nabil Alkarad</dc:creator>
  <cp:lastModifiedBy>Mis Nabil Alkarad</cp:lastModifiedBy>
  <cp:lastPrinted>2015-06-09T09:07:01Z</cp:lastPrinted>
  <dcterms:created xsi:type="dcterms:W3CDTF">2014-03-10T07:04:38Z</dcterms:created>
  <dcterms:modified xsi:type="dcterms:W3CDTF">2015-06-09T09:07:18Z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